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 en drijfveren\Excelbestanden\"/>
    </mc:Choice>
  </mc:AlternateContent>
  <xr:revisionPtr revIDLastSave="0" documentId="13_ncr:1_{778A72F5-B1DF-458B-8ED4-F46E529B1876}" xr6:coauthVersionLast="47" xr6:coauthVersionMax="47" xr10:uidLastSave="{00000000-0000-0000-0000-000000000000}"/>
  <bookViews>
    <workbookView xWindow="-28920" yWindow="-4470" windowWidth="29040" windowHeight="17640" xr2:uid="{2AD7A23B-7762-4284-BB53-F62340F0AF2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R6" i="1"/>
  <c r="Q6" i="1"/>
  <c r="P6" i="1"/>
  <c r="O6" i="1"/>
  <c r="P16" i="1" l="1"/>
  <c r="R16" i="1"/>
  <c r="Q16" i="1"/>
  <c r="O16" i="1"/>
  <c r="R30" i="1"/>
  <c r="Q30" i="1"/>
  <c r="P30" i="1"/>
  <c r="O30" i="1"/>
  <c r="S16" i="1" l="1"/>
  <c r="O35" i="1"/>
  <c r="O36" i="1"/>
  <c r="S30" i="1"/>
  <c r="O38" i="1"/>
  <c r="O37" i="1"/>
  <c r="S31" i="1" l="1"/>
  <c r="H38" i="1" s="1"/>
  <c r="H37" i="1" l="1"/>
  <c r="H36" i="1"/>
  <c r="H35" i="1"/>
  <c r="I33" i="1" l="1"/>
  <c r="I38" i="1" s="1"/>
  <c r="I37" i="1" l="1"/>
  <c r="I36" i="1"/>
  <c r="I35" i="1"/>
</calcChain>
</file>

<file path=xl/sharedStrings.xml><?xml version="1.0" encoding="utf-8"?>
<sst xmlns="http://schemas.openxmlformats.org/spreadsheetml/2006/main" count="102" uniqueCount="100">
  <si>
    <t>egocentrisch</t>
  </si>
  <si>
    <t>uitdagend</t>
  </si>
  <si>
    <t>veeleisend</t>
  </si>
  <si>
    <t>ambitieus</t>
  </si>
  <si>
    <t>pionierend</t>
  </si>
  <si>
    <t>risiconemer</t>
  </si>
  <si>
    <t>vastbesloten</t>
  </si>
  <si>
    <t>competitief</t>
  </si>
  <si>
    <t>ondernemend</t>
  </si>
  <si>
    <t>nieuwsgierig</t>
  </si>
  <si>
    <t>uitbundig</t>
  </si>
  <si>
    <t>aanstekelijk</t>
  </si>
  <si>
    <t>enthousiast</t>
  </si>
  <si>
    <t>inspirerend</t>
  </si>
  <si>
    <t>motiverend</t>
  </si>
  <si>
    <t>charismatisch</t>
  </si>
  <si>
    <t>overtuigend</t>
  </si>
  <si>
    <t>beïnvloedend</t>
  </si>
  <si>
    <t>onderhoudend</t>
  </si>
  <si>
    <t>afwachtend</t>
  </si>
  <si>
    <t>ontspannen</t>
  </si>
  <si>
    <t>voorspelbaar</t>
  </si>
  <si>
    <t>loyaal</t>
  </si>
  <si>
    <t>consequent</t>
  </si>
  <si>
    <t>afgewogen</t>
  </si>
  <si>
    <t>betrouwbaar</t>
  </si>
  <si>
    <t>kalm</t>
  </si>
  <si>
    <t>gelijkmatig</t>
  </si>
  <si>
    <t>perfectionistisch</t>
  </si>
  <si>
    <t>conservatief</t>
  </si>
  <si>
    <t>nauwkeurig</t>
  </si>
  <si>
    <t>voorzichtig</t>
  </si>
  <si>
    <t>precies</t>
  </si>
  <si>
    <t>systematisch</t>
  </si>
  <si>
    <t>ordelijk</t>
  </si>
  <si>
    <t>plichtsgetrouw</t>
  </si>
  <si>
    <t>objectief</t>
  </si>
  <si>
    <t>tactvol</t>
  </si>
  <si>
    <t>stevig</t>
  </si>
  <si>
    <t>verantwoordelijk</t>
  </si>
  <si>
    <t>observerend</t>
  </si>
  <si>
    <t>beweegbaar</t>
  </si>
  <si>
    <t>ingetogen</t>
  </si>
  <si>
    <t>eigenzinnig</t>
  </si>
  <si>
    <t>koppig</t>
  </si>
  <si>
    <t>opstandig</t>
  </si>
  <si>
    <t>willekeurig</t>
  </si>
  <si>
    <t>tartend</t>
  </si>
  <si>
    <t>autonoom</t>
  </si>
  <si>
    <t>nonchalant</t>
  </si>
  <si>
    <t>sarcastisch</t>
  </si>
  <si>
    <t>behoudend</t>
  </si>
  <si>
    <t>berekenend</t>
  </si>
  <si>
    <t>terughoudend</t>
  </si>
  <si>
    <t>aarzelend</t>
  </si>
  <si>
    <t>afwegend</t>
  </si>
  <si>
    <t>inschikkelijk</t>
  </si>
  <si>
    <t>bescheiden</t>
  </si>
  <si>
    <t>afhankelijk</t>
  </si>
  <si>
    <t>feitelijk</t>
  </si>
  <si>
    <t>sceptisch</t>
  </si>
  <si>
    <t>teruggetrokken</t>
  </si>
  <si>
    <t>zwijgzaam</t>
  </si>
  <si>
    <t>kritisch</t>
  </si>
  <si>
    <t>bezorgd</t>
  </si>
  <si>
    <t>argwanend</t>
  </si>
  <si>
    <t>pessimistisch</t>
  </si>
  <si>
    <t>gestaag</t>
  </si>
  <si>
    <t>rusteloos</t>
  </si>
  <si>
    <t>alert</t>
  </si>
  <si>
    <t>zoekt verandering</t>
  </si>
  <si>
    <t>actief</t>
  </si>
  <si>
    <t>ongeduldig</t>
  </si>
  <si>
    <t>onstuimig</t>
  </si>
  <si>
    <t>zich aanpassend</t>
  </si>
  <si>
    <t>initiërend</t>
  </si>
  <si>
    <t>A</t>
  </si>
  <si>
    <t>B</t>
  </si>
  <si>
    <t>NEE</t>
  </si>
  <si>
    <t>JA</t>
  </si>
  <si>
    <t>D</t>
  </si>
  <si>
    <t>I</t>
  </si>
  <si>
    <t>S</t>
  </si>
  <si>
    <t>C</t>
  </si>
  <si>
    <t>DIT BEN IK!</t>
  </si>
  <si>
    <t>DIT BEN IK NIET!</t>
  </si>
  <si>
    <t>A2</t>
  </si>
  <si>
    <t>B3</t>
  </si>
  <si>
    <t>A4</t>
  </si>
  <si>
    <t>B2</t>
  </si>
  <si>
    <t>A1</t>
  </si>
  <si>
    <t>A3</t>
  </si>
  <si>
    <t>B1</t>
  </si>
  <si>
    <t>B4</t>
  </si>
  <si>
    <t>geduldig</t>
  </si>
  <si>
    <t>optimistisch</t>
  </si>
  <si>
    <t>score</t>
  </si>
  <si>
    <t>DISC-inschatting op basis van herkenning</t>
  </si>
  <si>
    <r>
      <t xml:space="preserve">Antwoord </t>
    </r>
    <r>
      <rPr>
        <b/>
        <sz val="16"/>
        <color rgb="FF341171"/>
        <rFont val="Calibri"/>
        <family val="2"/>
        <scheme val="minor"/>
      </rPr>
      <t>JA</t>
    </r>
    <r>
      <rPr>
        <sz val="16"/>
        <color rgb="FF341171"/>
        <rFont val="Calibri"/>
        <family val="2"/>
        <scheme val="minor"/>
      </rPr>
      <t xml:space="preserve"> bij iedere stelling die </t>
    </r>
    <r>
      <rPr>
        <b/>
        <sz val="16"/>
        <color rgb="FF341171"/>
        <rFont val="Calibri"/>
        <family val="2"/>
        <scheme val="minor"/>
      </rPr>
      <t>niet</t>
    </r>
    <r>
      <rPr>
        <sz val="16"/>
        <color rgb="FF341171"/>
        <rFont val="Calibri"/>
        <family val="2"/>
        <scheme val="minor"/>
      </rPr>
      <t xml:space="preserve"> op jouw van toepassing is</t>
    </r>
  </si>
  <si>
    <r>
      <t xml:space="preserve">Antwoord </t>
    </r>
    <r>
      <rPr>
        <b/>
        <sz val="16"/>
        <color rgb="FF341171"/>
        <rFont val="Calibri"/>
        <family val="2"/>
        <scheme val="minor"/>
      </rPr>
      <t>JA</t>
    </r>
    <r>
      <rPr>
        <sz val="16"/>
        <color rgb="FF341171"/>
        <rFont val="Calibri"/>
        <family val="2"/>
        <scheme val="minor"/>
      </rPr>
      <t xml:space="preserve"> bij iedere stelling die op jouw van toepassing 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</si>
</sst>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41171"/>
      <name val="Calibri"/>
      <family val="2"/>
      <scheme val="minor"/>
    </font>
    <font>
      <sz val="11"/>
      <color rgb="FF341171"/>
      <name val="Calibri"/>
      <family val="2"/>
      <scheme val="minor"/>
    </font>
    <font>
      <sz val="16"/>
      <color rgb="FF341171"/>
      <name val="Calibri"/>
      <family val="2"/>
      <scheme val="minor"/>
    </font>
    <font>
      <b/>
      <sz val="18"/>
      <color rgb="FF341171"/>
      <name val="Calibri"/>
      <family val="2"/>
      <scheme val="minor"/>
    </font>
    <font>
      <sz val="18"/>
      <color rgb="FF341171"/>
      <name val="Calibri"/>
      <family val="2"/>
      <scheme val="minor"/>
    </font>
    <font>
      <sz val="14"/>
      <color rgb="FF341171"/>
      <name val="Calibri"/>
      <family val="2"/>
      <scheme val="minor"/>
    </font>
    <font>
      <b/>
      <sz val="16"/>
      <color rgb="FF341171"/>
      <name val="Calibri"/>
      <family val="2"/>
      <scheme val="minor"/>
    </font>
    <font>
      <sz val="14"/>
      <color rgb="FFEFE6B5"/>
      <name val="Calibri"/>
      <family val="2"/>
      <scheme val="minor"/>
    </font>
    <font>
      <sz val="11"/>
      <color rgb="FFEFE6B5"/>
      <name val="Calibri"/>
      <family val="2"/>
      <scheme val="minor"/>
    </font>
    <font>
      <b/>
      <sz val="14"/>
      <color rgb="FFEFE6B5"/>
      <name val="Calibri"/>
      <family val="2"/>
      <scheme val="minor"/>
    </font>
    <font>
      <b/>
      <sz val="11"/>
      <color rgb="FFEFE6B5"/>
      <name val="Calibri"/>
      <family val="2"/>
      <scheme val="minor"/>
    </font>
    <font>
      <b/>
      <sz val="20"/>
      <color rgb="FFEFE6B5"/>
      <name val="Calibri"/>
      <family val="2"/>
      <scheme val="minor"/>
    </font>
    <font>
      <sz val="20"/>
      <color rgb="FFEFE6B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E6B5"/>
        <bgColor indexed="64"/>
      </patternFill>
    </fill>
    <fill>
      <patternFill patternType="solid">
        <fgColor rgb="FFEA9A2C"/>
        <bgColor indexed="64"/>
      </patternFill>
    </fill>
    <fill>
      <patternFill patternType="solid">
        <fgColor rgb="FFEEBA10"/>
        <bgColor indexed="64"/>
      </patternFill>
    </fill>
    <fill>
      <patternFill patternType="solid">
        <fgColor rgb="FF549A6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3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17" fillId="3" borderId="0" xfId="0" applyFont="1" applyFill="1" applyAlignment="1" applyProtection="1">
      <alignment horizontal="right" indent="7"/>
      <protection hidden="1"/>
    </xf>
    <xf numFmtId="9" fontId="13" fillId="3" borderId="0" xfId="0" applyNumberFormat="1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Protection="1"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8" fillId="6" borderId="3" xfId="0" applyFont="1" applyFill="1" applyBorder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49A69"/>
      <color rgb="FFEEBA10"/>
      <color rgb="FFEA9A2C"/>
      <color rgb="FF341171"/>
      <color rgb="FFEFE6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8F-4949-AFA6-D3631AF5549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8F-4949-AFA6-D3631AF5549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8F-4949-AFA6-D3631AF5549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8F-4949-AFA6-D3631AF554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8F-4949-AFA6-D3631AF554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8F-4949-AFA6-D3631AF554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8F-4949-AFA6-D3631AF5549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8F-4949-AFA6-D3631AF55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34117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Blad1!$C$35:$C$38</c:f>
              <c:strCache>
                <c:ptCount val="4"/>
                <c:pt idx="0">
                  <c:v>D</c:v>
                </c:pt>
                <c:pt idx="1">
                  <c:v>I</c:v>
                </c:pt>
                <c:pt idx="2">
                  <c:v>S</c:v>
                </c:pt>
                <c:pt idx="3">
                  <c:v>C</c:v>
                </c:pt>
              </c:strCache>
            </c:strRef>
          </c:cat>
          <c:val>
            <c:numRef>
              <c:f>Blad1!$I$35:$I$38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49-AFA6-D3631AF55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15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rgbClr val="341171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244850</xdr:colOff>
      <xdr:row>9</xdr:row>
      <xdr:rowOff>172288</xdr:rowOff>
    </xdr:from>
    <xdr:to>
      <xdr:col>26</xdr:col>
      <xdr:colOff>526676</xdr:colOff>
      <xdr:row>25</xdr:row>
      <xdr:rowOff>145675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6049923D-F325-158B-96EC-47BD24F2D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627530</xdr:colOff>
      <xdr:row>0</xdr:row>
      <xdr:rowOff>134473</xdr:rowOff>
    </xdr:from>
    <xdr:to>
      <xdr:col>24</xdr:col>
      <xdr:colOff>425825</xdr:colOff>
      <xdr:row>3</xdr:row>
      <xdr:rowOff>232356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E9D4C3-A4F6-4ADB-9955-CE4F43F4C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54" y="134473"/>
          <a:ext cx="4796118" cy="1106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D358-C16D-4D94-AA69-A8BC2D9D95DC}">
  <dimension ref="A1:BD42"/>
  <sheetViews>
    <sheetView showGridLines="0" showRowColHeaders="0" tabSelected="1" zoomScale="85" zoomScaleNormal="85" workbookViewId="0">
      <selection activeCell="C6" sqref="C6"/>
    </sheetView>
  </sheetViews>
  <sheetFormatPr defaultRowHeight="26.25" x14ac:dyDescent="0.3"/>
  <cols>
    <col min="1" max="1" width="8.5703125" style="1" customWidth="1"/>
    <col min="2" max="2" width="23.7109375" style="2" customWidth="1"/>
    <col min="3" max="3" width="6" style="5" bestFit="1" customWidth="1"/>
    <col min="4" max="4" width="23.7109375" style="2" customWidth="1"/>
    <col min="5" max="5" width="6" style="2" bestFit="1" customWidth="1"/>
    <col min="6" max="6" width="23.7109375" style="2" customWidth="1"/>
    <col min="7" max="7" width="6" style="2" bestFit="1" customWidth="1"/>
    <col min="8" max="8" width="23.7109375" style="2" customWidth="1"/>
    <col min="9" max="9" width="6" style="5" customWidth="1"/>
    <col min="10" max="10" width="8.85546875" style="2" customWidth="1"/>
    <col min="11" max="11" width="8.85546875" style="2" hidden="1" customWidth="1"/>
    <col min="12" max="12" width="4.28515625" style="3" hidden="1" customWidth="1"/>
    <col min="13" max="13" width="2.7109375" style="4" hidden="1" customWidth="1"/>
    <col min="14" max="14" width="2" style="2" hidden="1" customWidth="1"/>
    <col min="15" max="20" width="8.85546875" style="2" hidden="1" customWidth="1"/>
    <col min="21" max="16384" width="9.140625" style="2"/>
  </cols>
  <sheetData>
    <row r="1" spans="1:56" x14ac:dyDescent="0.3">
      <c r="A1" s="32" t="s">
        <v>97</v>
      </c>
      <c r="B1" s="32"/>
      <c r="C1" s="32"/>
      <c r="D1" s="32"/>
      <c r="E1" s="32"/>
      <c r="F1" s="32"/>
      <c r="G1" s="32"/>
      <c r="H1" s="32"/>
      <c r="I1" s="32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x14ac:dyDescent="0.3">
      <c r="A2" s="13"/>
      <c r="B2" s="14"/>
      <c r="C2" s="15"/>
      <c r="D2" s="14"/>
      <c r="E2" s="14"/>
      <c r="F2" s="14"/>
      <c r="G2" s="14"/>
      <c r="H2" s="14"/>
      <c r="I2" s="15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x14ac:dyDescent="0.3">
      <c r="A3" s="32" t="s">
        <v>84</v>
      </c>
      <c r="B3" s="32"/>
      <c r="C3" s="32"/>
      <c r="D3" s="32"/>
      <c r="E3" s="32"/>
      <c r="F3" s="32"/>
      <c r="G3" s="32"/>
      <c r="H3" s="32"/>
      <c r="I3" s="32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ht="21" x14ac:dyDescent="0.3">
      <c r="A4" s="33" t="s">
        <v>99</v>
      </c>
      <c r="B4" s="33"/>
      <c r="C4" s="33"/>
      <c r="D4" s="33"/>
      <c r="E4" s="33"/>
      <c r="F4" s="33"/>
      <c r="G4" s="33"/>
      <c r="H4" s="33"/>
      <c r="I4" s="33"/>
      <c r="J4" s="6"/>
      <c r="K4" s="6"/>
      <c r="L4" s="6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23.25" x14ac:dyDescent="0.35">
      <c r="A5" s="35" t="s">
        <v>76</v>
      </c>
      <c r="B5" s="38">
        <v>1</v>
      </c>
      <c r="C5" s="39"/>
      <c r="D5" s="38">
        <v>2</v>
      </c>
      <c r="E5" s="39"/>
      <c r="F5" s="38">
        <v>3</v>
      </c>
      <c r="G5" s="39"/>
      <c r="H5" s="38">
        <v>4</v>
      </c>
      <c r="I5" s="39"/>
      <c r="J5" s="6"/>
      <c r="K5" s="6"/>
      <c r="L5" s="6" t="s">
        <v>79</v>
      </c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ht="23.25" x14ac:dyDescent="0.35">
      <c r="A6" s="35"/>
      <c r="B6" s="37" t="s">
        <v>24</v>
      </c>
      <c r="C6" s="16"/>
      <c r="D6" s="37" t="s">
        <v>3</v>
      </c>
      <c r="E6" s="17"/>
      <c r="F6" s="37" t="s">
        <v>29</v>
      </c>
      <c r="G6" s="17"/>
      <c r="H6" s="37" t="s">
        <v>11</v>
      </c>
      <c r="I6" s="18"/>
      <c r="J6" s="6"/>
      <c r="K6" s="6"/>
      <c r="L6" s="6" t="s">
        <v>78</v>
      </c>
      <c r="M6" s="7"/>
      <c r="N6" s="6"/>
      <c r="O6" s="6">
        <f>IF(C6="ja",1,0)</f>
        <v>0</v>
      </c>
      <c r="P6" s="6">
        <f>IF(E6="ja",1,0)</f>
        <v>0</v>
      </c>
      <c r="Q6" s="6">
        <f>IF(G6="ja",1,0)</f>
        <v>0</v>
      </c>
      <c r="R6" s="6">
        <f>IF(I6="ja",1,0)</f>
        <v>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56" ht="23.25" x14ac:dyDescent="0.35">
      <c r="A7" s="35"/>
      <c r="B7" s="37" t="s">
        <v>19</v>
      </c>
      <c r="C7" s="16"/>
      <c r="D7" s="37" t="s">
        <v>7</v>
      </c>
      <c r="E7" s="17"/>
      <c r="F7" s="37" t="s">
        <v>30</v>
      </c>
      <c r="G7" s="17"/>
      <c r="H7" s="37" t="s">
        <v>17</v>
      </c>
      <c r="I7" s="18"/>
      <c r="J7" s="6"/>
      <c r="K7" s="6"/>
      <c r="L7" s="6"/>
      <c r="M7" s="7"/>
      <c r="N7" s="6"/>
      <c r="O7" s="6">
        <f t="shared" ref="O7:O15" si="0">IF(C7="ja",1,0)</f>
        <v>0</v>
      </c>
      <c r="P7" s="6">
        <f t="shared" ref="P7:P15" si="1">IF(E7="ja",1,0)</f>
        <v>0</v>
      </c>
      <c r="Q7" s="6">
        <f t="shared" ref="Q7:Q15" si="2">IF(G7="ja",1,0)</f>
        <v>0</v>
      </c>
      <c r="R7" s="6">
        <f t="shared" ref="R7:R15" si="3">IF(I7="ja",1,0)</f>
        <v>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23.25" x14ac:dyDescent="0.35">
      <c r="A8" s="35"/>
      <c r="B8" s="37" t="s">
        <v>25</v>
      </c>
      <c r="C8" s="16"/>
      <c r="D8" s="37" t="s">
        <v>0</v>
      </c>
      <c r="E8" s="17"/>
      <c r="F8" s="37" t="s">
        <v>36</v>
      </c>
      <c r="G8" s="17"/>
      <c r="H8" s="37" t="s">
        <v>15</v>
      </c>
      <c r="I8" s="18"/>
      <c r="J8" s="6"/>
      <c r="K8" s="6"/>
      <c r="L8" s="6"/>
      <c r="M8" s="7"/>
      <c r="N8" s="6"/>
      <c r="O8" s="6">
        <f t="shared" si="0"/>
        <v>0</v>
      </c>
      <c r="P8" s="6">
        <f t="shared" si="1"/>
        <v>0</v>
      </c>
      <c r="Q8" s="6">
        <f t="shared" si="2"/>
        <v>0</v>
      </c>
      <c r="R8" s="6">
        <f t="shared" si="3"/>
        <v>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</row>
    <row r="9" spans="1:56" ht="23.25" x14ac:dyDescent="0.35">
      <c r="A9" s="35"/>
      <c r="B9" s="37" t="s">
        <v>23</v>
      </c>
      <c r="C9" s="16"/>
      <c r="D9" s="37" t="s">
        <v>9</v>
      </c>
      <c r="E9" s="17"/>
      <c r="F9" s="37" t="s">
        <v>34</v>
      </c>
      <c r="G9" s="17"/>
      <c r="H9" s="37" t="s">
        <v>12</v>
      </c>
      <c r="I9" s="18"/>
      <c r="J9" s="6"/>
      <c r="K9" s="6"/>
      <c r="L9" s="6"/>
      <c r="M9" s="7"/>
      <c r="N9" s="6"/>
      <c r="O9" s="6">
        <f t="shared" si="0"/>
        <v>0</v>
      </c>
      <c r="P9" s="6">
        <f t="shared" si="1"/>
        <v>0</v>
      </c>
      <c r="Q9" s="6">
        <f t="shared" si="2"/>
        <v>0</v>
      </c>
      <c r="R9" s="6">
        <f t="shared" si="3"/>
        <v>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56" ht="23.25" x14ac:dyDescent="0.35">
      <c r="A10" s="35"/>
      <c r="B10" s="37" t="s">
        <v>94</v>
      </c>
      <c r="C10" s="16"/>
      <c r="D10" s="37" t="s">
        <v>8</v>
      </c>
      <c r="E10" s="17"/>
      <c r="F10" s="37" t="s">
        <v>28</v>
      </c>
      <c r="G10" s="17"/>
      <c r="H10" s="37" t="s">
        <v>13</v>
      </c>
      <c r="I10" s="18"/>
      <c r="J10" s="6"/>
      <c r="K10" s="6"/>
      <c r="L10" s="6"/>
      <c r="M10" s="7"/>
      <c r="N10" s="6"/>
      <c r="O10" s="6">
        <f t="shared" si="0"/>
        <v>0</v>
      </c>
      <c r="P10" s="6">
        <f t="shared" si="1"/>
        <v>0</v>
      </c>
      <c r="Q10" s="6">
        <f t="shared" si="2"/>
        <v>0</v>
      </c>
      <c r="R10" s="6">
        <f t="shared" si="3"/>
        <v>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ht="23.25" x14ac:dyDescent="0.35">
      <c r="A11" s="35"/>
      <c r="B11" s="37" t="s">
        <v>27</v>
      </c>
      <c r="C11" s="16"/>
      <c r="D11" s="37" t="s">
        <v>4</v>
      </c>
      <c r="E11" s="17"/>
      <c r="F11" s="37" t="s">
        <v>35</v>
      </c>
      <c r="G11" s="17"/>
      <c r="H11" s="37" t="s">
        <v>14</v>
      </c>
      <c r="I11" s="18"/>
      <c r="J11" s="6"/>
      <c r="K11" s="6"/>
      <c r="L11" s="6"/>
      <c r="M11" s="7"/>
      <c r="N11" s="6"/>
      <c r="O11" s="6">
        <f t="shared" si="0"/>
        <v>0</v>
      </c>
      <c r="P11" s="6">
        <f t="shared" si="1"/>
        <v>0</v>
      </c>
      <c r="Q11" s="6">
        <f t="shared" si="2"/>
        <v>0</v>
      </c>
      <c r="R11" s="6">
        <f t="shared" si="3"/>
        <v>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56" ht="23.25" x14ac:dyDescent="0.35">
      <c r="A12" s="35"/>
      <c r="B12" s="37" t="s">
        <v>26</v>
      </c>
      <c r="C12" s="16"/>
      <c r="D12" s="37" t="s">
        <v>5</v>
      </c>
      <c r="E12" s="17"/>
      <c r="F12" s="37" t="s">
        <v>32</v>
      </c>
      <c r="G12" s="17"/>
      <c r="H12" s="37" t="s">
        <v>18</v>
      </c>
      <c r="I12" s="18"/>
      <c r="J12" s="6"/>
      <c r="K12" s="6"/>
      <c r="L12" s="6"/>
      <c r="M12" s="7"/>
      <c r="N12" s="6"/>
      <c r="O12" s="6">
        <f t="shared" si="0"/>
        <v>0</v>
      </c>
      <c r="P12" s="6">
        <f t="shared" si="1"/>
        <v>0</v>
      </c>
      <c r="Q12" s="6">
        <f t="shared" si="2"/>
        <v>0</v>
      </c>
      <c r="R12" s="6">
        <f t="shared" si="3"/>
        <v>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 ht="23.25" x14ac:dyDescent="0.35">
      <c r="A13" s="35"/>
      <c r="B13" s="37" t="s">
        <v>22</v>
      </c>
      <c r="C13" s="16"/>
      <c r="D13" s="37" t="s">
        <v>1</v>
      </c>
      <c r="E13" s="17"/>
      <c r="F13" s="37" t="s">
        <v>33</v>
      </c>
      <c r="G13" s="17"/>
      <c r="H13" s="37" t="s">
        <v>95</v>
      </c>
      <c r="I13" s="18"/>
      <c r="J13" s="6"/>
      <c r="K13" s="6"/>
      <c r="L13" s="6"/>
      <c r="M13" s="7"/>
      <c r="N13" s="6"/>
      <c r="O13" s="6">
        <f t="shared" si="0"/>
        <v>0</v>
      </c>
      <c r="P13" s="6">
        <f>IF(E13="ja",1,0)</f>
        <v>0</v>
      </c>
      <c r="Q13" s="6">
        <f t="shared" si="2"/>
        <v>0</v>
      </c>
      <c r="R13" s="6">
        <f t="shared" si="3"/>
        <v>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pans="1:56" ht="23.25" x14ac:dyDescent="0.35">
      <c r="A14" s="35"/>
      <c r="B14" s="37" t="s">
        <v>20</v>
      </c>
      <c r="C14" s="16"/>
      <c r="D14" s="37" t="s">
        <v>6</v>
      </c>
      <c r="E14" s="17"/>
      <c r="F14" s="37" t="s">
        <v>37</v>
      </c>
      <c r="G14" s="17"/>
      <c r="H14" s="37" t="s">
        <v>16</v>
      </c>
      <c r="I14" s="18"/>
      <c r="J14" s="6"/>
      <c r="K14" s="6"/>
      <c r="L14" s="6"/>
      <c r="M14" s="7"/>
      <c r="N14" s="6"/>
      <c r="O14" s="6">
        <f t="shared" si="0"/>
        <v>0</v>
      </c>
      <c r="P14" s="6">
        <f t="shared" si="1"/>
        <v>0</v>
      </c>
      <c r="Q14" s="6">
        <f t="shared" si="2"/>
        <v>0</v>
      </c>
      <c r="R14" s="6">
        <f t="shared" si="3"/>
        <v>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56" ht="23.25" x14ac:dyDescent="0.35">
      <c r="A15" s="35"/>
      <c r="B15" s="37" t="s">
        <v>21</v>
      </c>
      <c r="C15" s="16"/>
      <c r="D15" s="37" t="s">
        <v>2</v>
      </c>
      <c r="E15" s="17"/>
      <c r="F15" s="37" t="s">
        <v>31</v>
      </c>
      <c r="G15" s="17"/>
      <c r="H15" s="37" t="s">
        <v>10</v>
      </c>
      <c r="I15" s="18"/>
      <c r="J15" s="6"/>
      <c r="K15" s="6"/>
      <c r="L15" s="6"/>
      <c r="M15" s="7"/>
      <c r="N15" s="6"/>
      <c r="O15" s="6">
        <f t="shared" si="0"/>
        <v>0</v>
      </c>
      <c r="P15" s="6">
        <f t="shared" si="1"/>
        <v>0</v>
      </c>
      <c r="Q15" s="6">
        <f t="shared" si="2"/>
        <v>0</v>
      </c>
      <c r="R15" s="6">
        <f t="shared" si="3"/>
        <v>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56" x14ac:dyDescent="0.3">
      <c r="A16" s="13"/>
      <c r="B16" s="19"/>
      <c r="C16" s="20"/>
      <c r="D16" s="19"/>
      <c r="E16" s="19"/>
      <c r="F16" s="19"/>
      <c r="G16" s="19"/>
      <c r="H16" s="19"/>
      <c r="I16" s="15"/>
      <c r="J16" s="6"/>
      <c r="K16" s="6"/>
      <c r="L16" s="6"/>
      <c r="M16" s="7"/>
      <c r="N16" s="6"/>
      <c r="O16" s="12">
        <f>SUM(O6:O15)</f>
        <v>0</v>
      </c>
      <c r="P16" s="12">
        <f t="shared" ref="P16:R16" si="4">SUM(P6:P15)</f>
        <v>0</v>
      </c>
      <c r="Q16" s="12">
        <f t="shared" si="4"/>
        <v>0</v>
      </c>
      <c r="R16" s="12">
        <f t="shared" si="4"/>
        <v>0</v>
      </c>
      <c r="S16" s="12">
        <f>SUM(O16:R16)</f>
        <v>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 x14ac:dyDescent="0.3">
      <c r="A17" s="32" t="s">
        <v>85</v>
      </c>
      <c r="B17" s="32"/>
      <c r="C17" s="32"/>
      <c r="D17" s="32"/>
      <c r="E17" s="32"/>
      <c r="F17" s="32"/>
      <c r="G17" s="32"/>
      <c r="H17" s="32"/>
      <c r="I17" s="32"/>
      <c r="J17" s="6"/>
      <c r="K17" s="6"/>
      <c r="L17" s="6"/>
      <c r="M17" s="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 x14ac:dyDescent="0.35">
      <c r="A18" s="13"/>
      <c r="B18" s="34" t="s">
        <v>98</v>
      </c>
      <c r="C18" s="34"/>
      <c r="D18" s="34"/>
      <c r="E18" s="34"/>
      <c r="F18" s="34"/>
      <c r="G18" s="34"/>
      <c r="H18" s="34"/>
      <c r="I18" s="34"/>
      <c r="J18" s="6"/>
      <c r="K18" s="6"/>
      <c r="L18" s="6"/>
      <c r="M18" s="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ht="23.25" x14ac:dyDescent="0.35">
      <c r="A19" s="36" t="s">
        <v>77</v>
      </c>
      <c r="B19" s="38">
        <v>1</v>
      </c>
      <c r="C19" s="39"/>
      <c r="D19" s="38">
        <v>2</v>
      </c>
      <c r="E19" s="39"/>
      <c r="F19" s="38">
        <v>3</v>
      </c>
      <c r="G19" s="39"/>
      <c r="H19" s="38">
        <v>4</v>
      </c>
      <c r="I19" s="39"/>
      <c r="J19" s="6"/>
      <c r="K19" s="6"/>
      <c r="L19" s="6"/>
      <c r="M19" s="7"/>
      <c r="N19" s="6"/>
      <c r="O19" s="6">
        <f t="shared" ref="O19:O29" si="5">IF(C19="ja",1,0)</f>
        <v>0</v>
      </c>
      <c r="P19" s="6">
        <f t="shared" ref="P19:P29" si="6">IF(E19="ja",1,0)</f>
        <v>0</v>
      </c>
      <c r="Q19" s="6">
        <f t="shared" ref="Q19:Q29" si="7">IF(G19="ja",1,0)</f>
        <v>0</v>
      </c>
      <c r="R19" s="6">
        <f t="shared" ref="R19:R29" si="8">IF(I19="ja",1,0)</f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ht="23.25" x14ac:dyDescent="0.35">
      <c r="A20" s="36"/>
      <c r="B20" s="37" t="s">
        <v>48</v>
      </c>
      <c r="C20" s="16"/>
      <c r="D20" s="37" t="s">
        <v>65</v>
      </c>
      <c r="E20" s="17"/>
      <c r="F20" s="37" t="s">
        <v>54</v>
      </c>
      <c r="G20" s="17"/>
      <c r="H20" s="37" t="s">
        <v>71</v>
      </c>
      <c r="I20" s="18"/>
      <c r="J20" s="6"/>
      <c r="K20" s="6"/>
      <c r="L20" s="6"/>
      <c r="M20" s="7"/>
      <c r="N20" s="6"/>
      <c r="O20" s="6">
        <f t="shared" si="5"/>
        <v>0</v>
      </c>
      <c r="P20" s="6">
        <f t="shared" si="6"/>
        <v>0</v>
      </c>
      <c r="Q20" s="6">
        <f t="shared" si="7"/>
        <v>0</v>
      </c>
      <c r="R20" s="6">
        <f t="shared" si="8"/>
        <v>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ht="23.25" x14ac:dyDescent="0.35">
      <c r="A21" s="36"/>
      <c r="B21" s="37" t="s">
        <v>43</v>
      </c>
      <c r="C21" s="16"/>
      <c r="D21" s="37" t="s">
        <v>64</v>
      </c>
      <c r="E21" s="17"/>
      <c r="F21" s="37" t="s">
        <v>58</v>
      </c>
      <c r="G21" s="17"/>
      <c r="H21" s="37" t="s">
        <v>69</v>
      </c>
      <c r="I21" s="18"/>
      <c r="J21" s="6"/>
      <c r="K21" s="6"/>
      <c r="L21" s="6"/>
      <c r="M21" s="7"/>
      <c r="N21" s="6"/>
      <c r="O21" s="6">
        <f t="shared" si="5"/>
        <v>0</v>
      </c>
      <c r="P21" s="6">
        <f t="shared" si="6"/>
        <v>0</v>
      </c>
      <c r="Q21" s="6">
        <f t="shared" si="7"/>
        <v>0</v>
      </c>
      <c r="R21" s="6">
        <f t="shared" si="8"/>
        <v>0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ht="23.25" x14ac:dyDescent="0.35">
      <c r="A22" s="36"/>
      <c r="B22" s="37" t="s">
        <v>42</v>
      </c>
      <c r="C22" s="16"/>
      <c r="D22" s="37" t="s">
        <v>59</v>
      </c>
      <c r="E22" s="17"/>
      <c r="F22" s="37" t="s">
        <v>55</v>
      </c>
      <c r="G22" s="17"/>
      <c r="H22" s="37" t="s">
        <v>41</v>
      </c>
      <c r="I22" s="18"/>
      <c r="J22" s="6"/>
      <c r="K22" s="6"/>
      <c r="L22" s="6"/>
      <c r="M22" s="7"/>
      <c r="N22" s="6"/>
      <c r="O22" s="6">
        <f t="shared" si="5"/>
        <v>0</v>
      </c>
      <c r="P22" s="6">
        <f t="shared" si="6"/>
        <v>0</v>
      </c>
      <c r="Q22" s="6">
        <f t="shared" si="7"/>
        <v>0</v>
      </c>
      <c r="R22" s="6">
        <f t="shared" si="8"/>
        <v>0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ht="23.25" x14ac:dyDescent="0.35">
      <c r="A23" s="36"/>
      <c r="B23" s="37" t="s">
        <v>44</v>
      </c>
      <c r="C23" s="16"/>
      <c r="D23" s="37" t="s">
        <v>63</v>
      </c>
      <c r="E23" s="17"/>
      <c r="F23" s="37" t="s">
        <v>51</v>
      </c>
      <c r="G23" s="17"/>
      <c r="H23" s="37" t="s">
        <v>67</v>
      </c>
      <c r="I23" s="18"/>
      <c r="J23" s="6"/>
      <c r="K23" s="6"/>
      <c r="L23" s="6"/>
      <c r="M23" s="7"/>
      <c r="N23" s="6"/>
      <c r="O23" s="6">
        <f t="shared" si="5"/>
        <v>0</v>
      </c>
      <c r="P23" s="6">
        <f t="shared" si="6"/>
        <v>0</v>
      </c>
      <c r="Q23" s="6">
        <f t="shared" si="7"/>
        <v>0</v>
      </c>
      <c r="R23" s="6">
        <f t="shared" si="8"/>
        <v>0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ht="23.25" x14ac:dyDescent="0.35">
      <c r="A24" s="36"/>
      <c r="B24" s="37" t="s">
        <v>49</v>
      </c>
      <c r="C24" s="16"/>
      <c r="D24" s="37" t="s">
        <v>40</v>
      </c>
      <c r="E24" s="17"/>
      <c r="F24" s="37" t="s">
        <v>52</v>
      </c>
      <c r="G24" s="17"/>
      <c r="H24" s="37" t="s">
        <v>75</v>
      </c>
      <c r="I24" s="18"/>
      <c r="J24" s="6"/>
      <c r="K24" s="6"/>
      <c r="L24" s="6"/>
      <c r="M24" s="7"/>
      <c r="N24" s="6"/>
      <c r="O24" s="6">
        <f t="shared" si="5"/>
        <v>0</v>
      </c>
      <c r="P24" s="6">
        <f t="shared" si="6"/>
        <v>0</v>
      </c>
      <c r="Q24" s="6">
        <f t="shared" si="7"/>
        <v>0</v>
      </c>
      <c r="R24" s="6">
        <f t="shared" si="8"/>
        <v>0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ht="23.25" x14ac:dyDescent="0.35">
      <c r="A25" s="36"/>
      <c r="B25" s="37" t="s">
        <v>45</v>
      </c>
      <c r="C25" s="16"/>
      <c r="D25" s="37" t="s">
        <v>66</v>
      </c>
      <c r="E25" s="17"/>
      <c r="F25" s="37" t="s">
        <v>57</v>
      </c>
      <c r="G25" s="17"/>
      <c r="H25" s="37" t="s">
        <v>72</v>
      </c>
      <c r="I25" s="18"/>
      <c r="J25" s="6"/>
      <c r="K25" s="6"/>
      <c r="L25" s="6"/>
      <c r="M25" s="7"/>
      <c r="N25" s="6"/>
      <c r="O25" s="6">
        <f t="shared" si="5"/>
        <v>0</v>
      </c>
      <c r="P25" s="6">
        <f t="shared" si="6"/>
        <v>0</v>
      </c>
      <c r="Q25" s="6">
        <f t="shared" si="7"/>
        <v>0</v>
      </c>
      <c r="R25" s="6">
        <f t="shared" si="8"/>
        <v>0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ht="23.25" x14ac:dyDescent="0.35">
      <c r="A26" s="36"/>
      <c r="B26" s="37" t="s">
        <v>50</v>
      </c>
      <c r="C26" s="16"/>
      <c r="D26" s="37" t="s">
        <v>60</v>
      </c>
      <c r="E26" s="17"/>
      <c r="F26" s="37" t="s">
        <v>56</v>
      </c>
      <c r="G26" s="17"/>
      <c r="H26" s="37" t="s">
        <v>73</v>
      </c>
      <c r="I26" s="18"/>
      <c r="J26" s="6"/>
      <c r="K26" s="6"/>
      <c r="L26" s="6"/>
      <c r="M26" s="7"/>
      <c r="N26" s="6"/>
      <c r="O26" s="6">
        <f t="shared" si="5"/>
        <v>0</v>
      </c>
      <c r="P26" s="6">
        <f t="shared" si="6"/>
        <v>0</v>
      </c>
      <c r="Q26" s="6">
        <f t="shared" si="7"/>
        <v>0</v>
      </c>
      <c r="R26" s="6">
        <f t="shared" si="8"/>
        <v>0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ht="23.25" x14ac:dyDescent="0.35">
      <c r="A27" s="36"/>
      <c r="B27" s="37" t="s">
        <v>38</v>
      </c>
      <c r="C27" s="16"/>
      <c r="D27" s="37" t="s">
        <v>61</v>
      </c>
      <c r="E27" s="17"/>
      <c r="F27" s="37" t="s">
        <v>53</v>
      </c>
      <c r="G27" s="17"/>
      <c r="H27" s="37" t="s">
        <v>68</v>
      </c>
      <c r="I27" s="18"/>
      <c r="J27" s="6"/>
      <c r="K27" s="6"/>
      <c r="L27" s="6"/>
      <c r="M27" s="7"/>
      <c r="N27" s="6"/>
      <c r="O27" s="6">
        <f t="shared" si="5"/>
        <v>0</v>
      </c>
      <c r="P27" s="6">
        <f t="shared" si="6"/>
        <v>0</v>
      </c>
      <c r="Q27" s="6">
        <f t="shared" si="7"/>
        <v>0</v>
      </c>
      <c r="R27" s="6">
        <f t="shared" si="8"/>
        <v>0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ht="23.25" x14ac:dyDescent="0.35">
      <c r="A28" s="36"/>
      <c r="B28" s="37" t="s">
        <v>47</v>
      </c>
      <c r="C28" s="16"/>
      <c r="D28" s="37" t="s">
        <v>53</v>
      </c>
      <c r="E28" s="17"/>
      <c r="F28" s="37" t="s">
        <v>39</v>
      </c>
      <c r="G28" s="17"/>
      <c r="H28" s="37" t="s">
        <v>74</v>
      </c>
      <c r="I28" s="18"/>
      <c r="J28" s="6"/>
      <c r="K28" s="6"/>
      <c r="L28" s="6"/>
      <c r="M28" s="7"/>
      <c r="N28" s="6"/>
      <c r="O28" s="6">
        <f t="shared" si="5"/>
        <v>0</v>
      </c>
      <c r="P28" s="6">
        <f t="shared" si="6"/>
        <v>0</v>
      </c>
      <c r="Q28" s="6">
        <f t="shared" si="7"/>
        <v>0</v>
      </c>
      <c r="R28" s="6">
        <f t="shared" si="8"/>
        <v>0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ht="23.25" x14ac:dyDescent="0.35">
      <c r="A29" s="36"/>
      <c r="B29" s="37" t="s">
        <v>46</v>
      </c>
      <c r="C29" s="16"/>
      <c r="D29" s="37" t="s">
        <v>62</v>
      </c>
      <c r="E29" s="17"/>
      <c r="F29" s="37" t="s">
        <v>31</v>
      </c>
      <c r="G29" s="17"/>
      <c r="H29" s="37" t="s">
        <v>70</v>
      </c>
      <c r="I29" s="18"/>
      <c r="J29" s="6"/>
      <c r="K29" s="6"/>
      <c r="L29" s="6"/>
      <c r="M29" s="7"/>
      <c r="N29" s="6"/>
      <c r="O29" s="6">
        <f t="shared" si="5"/>
        <v>0</v>
      </c>
      <c r="P29" s="6">
        <f t="shared" si="6"/>
        <v>0</v>
      </c>
      <c r="Q29" s="6">
        <f t="shared" si="7"/>
        <v>0</v>
      </c>
      <c r="R29" s="6">
        <f t="shared" si="8"/>
        <v>0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x14ac:dyDescent="0.3">
      <c r="A30" s="8"/>
      <c r="B30" s="10"/>
      <c r="C30" s="11"/>
      <c r="D30" s="10"/>
      <c r="E30" s="10"/>
      <c r="F30" s="10"/>
      <c r="G30" s="10"/>
      <c r="H30" s="10"/>
      <c r="I30" s="9"/>
      <c r="J30" s="6"/>
      <c r="K30" s="6"/>
      <c r="L30" s="6"/>
      <c r="M30" s="7"/>
      <c r="N30" s="6"/>
      <c r="O30" s="12">
        <f>SUM(O19:O29)</f>
        <v>0</v>
      </c>
      <c r="P30" s="12">
        <f t="shared" ref="P30:R30" si="9">SUM(P19:P29)</f>
        <v>0</v>
      </c>
      <c r="Q30" s="12">
        <f t="shared" si="9"/>
        <v>0</v>
      </c>
      <c r="R30" s="12">
        <f t="shared" si="9"/>
        <v>0</v>
      </c>
      <c r="S30" s="12">
        <f>SUM(O30:R30)</f>
        <v>0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x14ac:dyDescent="0.3">
      <c r="A31" s="8"/>
      <c r="B31" s="21"/>
      <c r="C31" s="22"/>
      <c r="D31" s="21"/>
      <c r="E31" s="21"/>
      <c r="F31" s="21"/>
      <c r="G31" s="21"/>
      <c r="H31" s="21"/>
      <c r="I31" s="23"/>
      <c r="J31" s="24"/>
      <c r="K31" s="24"/>
      <c r="L31" s="24"/>
      <c r="M31" s="25"/>
      <c r="N31" s="24"/>
      <c r="O31" s="24"/>
      <c r="P31" s="24"/>
      <c r="Q31" s="24"/>
      <c r="R31" s="24"/>
      <c r="S31" s="26">
        <f>S30+S16</f>
        <v>0</v>
      </c>
      <c r="T31" s="24"/>
      <c r="U31" s="2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x14ac:dyDescent="0.3">
      <c r="A32" s="8"/>
      <c r="B32" s="21"/>
      <c r="C32" s="22"/>
      <c r="D32" s="21"/>
      <c r="E32" s="21"/>
      <c r="F32" s="21"/>
      <c r="G32" s="21"/>
      <c r="H32" s="21"/>
      <c r="I32" s="23"/>
      <c r="J32" s="24"/>
      <c r="K32" s="24"/>
      <c r="L32" s="24"/>
      <c r="M32" s="25"/>
      <c r="N32" s="24"/>
      <c r="O32" s="24"/>
      <c r="P32" s="24"/>
      <c r="Q32" s="24"/>
      <c r="R32" s="24"/>
      <c r="S32" s="24"/>
      <c r="T32" s="24"/>
      <c r="U32" s="24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x14ac:dyDescent="0.3">
      <c r="A33" s="8"/>
      <c r="B33" s="24"/>
      <c r="C33" s="23"/>
      <c r="D33" s="24"/>
      <c r="E33" s="24"/>
      <c r="F33" s="24"/>
      <c r="G33" s="24"/>
      <c r="H33" s="24"/>
      <c r="I33" s="23">
        <f>SUM(H35:H38)</f>
        <v>0</v>
      </c>
      <c r="J33" s="24"/>
      <c r="K33" s="24"/>
      <c r="L33" s="24"/>
      <c r="M33" s="25"/>
      <c r="N33" s="24"/>
      <c r="O33" s="24"/>
      <c r="P33" s="24"/>
      <c r="Q33" s="24"/>
      <c r="R33" s="24"/>
      <c r="S33" s="24"/>
      <c r="T33" s="24"/>
      <c r="U33" s="24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x14ac:dyDescent="0.4">
      <c r="A34" s="8"/>
      <c r="B34" s="24"/>
      <c r="C34" s="23"/>
      <c r="D34" s="24"/>
      <c r="E34" s="24"/>
      <c r="F34" s="24"/>
      <c r="G34" s="24"/>
      <c r="H34" s="27" t="s">
        <v>96</v>
      </c>
      <c r="I34" s="23"/>
      <c r="J34" s="24"/>
      <c r="K34" s="24"/>
      <c r="L34" s="24"/>
      <c r="M34" s="25"/>
      <c r="N34" s="24"/>
      <c r="O34" s="24"/>
      <c r="P34" s="24"/>
      <c r="Q34" s="24"/>
      <c r="R34" s="24"/>
      <c r="S34" s="24"/>
      <c r="T34" s="24"/>
      <c r="U34" s="24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x14ac:dyDescent="0.4">
      <c r="A35" s="8"/>
      <c r="B35" s="24"/>
      <c r="C35" s="28" t="s">
        <v>80</v>
      </c>
      <c r="D35" s="29" t="s">
        <v>86</v>
      </c>
      <c r="E35" s="29"/>
      <c r="F35" s="29" t="s">
        <v>87</v>
      </c>
      <c r="G35" s="24"/>
      <c r="H35" s="30" t="str">
        <f>IF(S31&gt;0,O35,"")</f>
        <v/>
      </c>
      <c r="I35" s="31" t="e">
        <f>H35/I33</f>
        <v>#VALUE!</v>
      </c>
      <c r="J35" s="24"/>
      <c r="K35" s="24"/>
      <c r="L35" s="24"/>
      <c r="M35" s="25"/>
      <c r="N35" s="24"/>
      <c r="O35" s="24">
        <f>SUM(P16,Q30)</f>
        <v>0</v>
      </c>
      <c r="P35" s="24"/>
      <c r="Q35" s="24"/>
      <c r="R35" s="24"/>
      <c r="S35" s="24"/>
      <c r="T35" s="24"/>
      <c r="U35" s="24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x14ac:dyDescent="0.4">
      <c r="A36" s="8"/>
      <c r="B36" s="24"/>
      <c r="C36" s="28" t="s">
        <v>81</v>
      </c>
      <c r="D36" s="29" t="s">
        <v>88</v>
      </c>
      <c r="E36" s="29"/>
      <c r="F36" s="29" t="s">
        <v>89</v>
      </c>
      <c r="G36" s="24"/>
      <c r="H36" s="30" t="str">
        <f>IF(S31&gt;0,O36,"")</f>
        <v/>
      </c>
      <c r="I36" s="31" t="e">
        <f>H36/I33</f>
        <v>#VALUE!</v>
      </c>
      <c r="J36" s="24"/>
      <c r="K36" s="24"/>
      <c r="L36" s="24"/>
      <c r="M36" s="25"/>
      <c r="N36" s="24"/>
      <c r="O36" s="24">
        <f>SUM(R16,P30)</f>
        <v>0</v>
      </c>
      <c r="P36" s="24"/>
      <c r="Q36" s="24"/>
      <c r="R36" s="24"/>
      <c r="S36" s="24"/>
      <c r="T36" s="24"/>
      <c r="U36" s="2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x14ac:dyDescent="0.4">
      <c r="A37" s="8"/>
      <c r="B37" s="24"/>
      <c r="C37" s="28" t="s">
        <v>82</v>
      </c>
      <c r="D37" s="29" t="s">
        <v>90</v>
      </c>
      <c r="E37" s="29"/>
      <c r="F37" s="29" t="s">
        <v>93</v>
      </c>
      <c r="G37" s="24"/>
      <c r="H37" s="30" t="str">
        <f>IF(S31&gt;0,O37,"")</f>
        <v/>
      </c>
      <c r="I37" s="31" t="e">
        <f>H37/I33</f>
        <v>#VALUE!</v>
      </c>
      <c r="J37" s="24"/>
      <c r="K37" s="24"/>
      <c r="L37" s="24"/>
      <c r="M37" s="25"/>
      <c r="N37" s="24"/>
      <c r="O37" s="24">
        <f>SUM(O16,R30)</f>
        <v>0</v>
      </c>
      <c r="P37" s="24"/>
      <c r="Q37" s="24"/>
      <c r="R37" s="24"/>
      <c r="S37" s="24"/>
      <c r="T37" s="24"/>
      <c r="U37" s="24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x14ac:dyDescent="0.4">
      <c r="A38" s="8"/>
      <c r="B38" s="24"/>
      <c r="C38" s="28" t="s">
        <v>83</v>
      </c>
      <c r="D38" s="29" t="s">
        <v>91</v>
      </c>
      <c r="E38" s="29"/>
      <c r="F38" s="29" t="s">
        <v>92</v>
      </c>
      <c r="G38" s="24"/>
      <c r="H38" s="30" t="str">
        <f>IF(S31&gt;0,O38,"")</f>
        <v/>
      </c>
      <c r="I38" s="31" t="e">
        <f>H38/I33</f>
        <v>#VALUE!</v>
      </c>
      <c r="J38" s="24"/>
      <c r="K38" s="24"/>
      <c r="L38" s="24"/>
      <c r="M38" s="25"/>
      <c r="N38" s="24"/>
      <c r="O38" s="24">
        <f>SUM(Q16,O30)</f>
        <v>0</v>
      </c>
      <c r="P38" s="24"/>
      <c r="Q38" s="24"/>
      <c r="R38" s="24"/>
      <c r="S38" s="24"/>
      <c r="T38" s="24"/>
      <c r="U38" s="24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x14ac:dyDescent="0.3">
      <c r="A39" s="8"/>
      <c r="B39" s="24"/>
      <c r="C39" s="23"/>
      <c r="D39" s="24"/>
      <c r="E39" s="24"/>
      <c r="F39" s="24"/>
      <c r="G39" s="24"/>
      <c r="H39" s="24"/>
      <c r="I39" s="23"/>
      <c r="J39" s="24"/>
      <c r="K39" s="24"/>
      <c r="L39" s="24"/>
      <c r="M39" s="25"/>
      <c r="N39" s="24"/>
      <c r="O39" s="24"/>
      <c r="P39" s="24"/>
      <c r="Q39" s="24"/>
      <c r="R39" s="24"/>
      <c r="S39" s="24"/>
      <c r="T39" s="24"/>
      <c r="U39" s="24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x14ac:dyDescent="0.3">
      <c r="A40" s="8"/>
      <c r="B40" s="6"/>
      <c r="C40" s="9"/>
      <c r="D40" s="6"/>
      <c r="E40" s="6"/>
      <c r="F40" s="6"/>
      <c r="G40" s="6"/>
      <c r="H40" s="6"/>
      <c r="I40" s="9"/>
      <c r="J40" s="6"/>
      <c r="K40" s="6"/>
      <c r="L40" s="6"/>
      <c r="M40" s="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x14ac:dyDescent="0.3">
      <c r="A41" s="8"/>
      <c r="B41" s="6"/>
      <c r="C41" s="9"/>
      <c r="D41" s="6"/>
      <c r="E41" s="6"/>
      <c r="F41" s="6"/>
      <c r="G41" s="6"/>
      <c r="H41" s="6"/>
      <c r="I41" s="9"/>
      <c r="J41" s="6"/>
      <c r="K41" s="6"/>
      <c r="L41" s="6"/>
      <c r="M41" s="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x14ac:dyDescent="0.3">
      <c r="A42" s="8"/>
      <c r="B42" s="6"/>
      <c r="C42" s="9"/>
      <c r="D42" s="6"/>
      <c r="E42" s="6"/>
      <c r="F42" s="6"/>
      <c r="G42" s="6"/>
      <c r="H42" s="6"/>
      <c r="I42" s="9"/>
      <c r="J42" s="6"/>
      <c r="K42" s="6"/>
      <c r="L42" s="6"/>
      <c r="M42" s="7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</sheetData>
  <sheetProtection algorithmName="SHA-512" hashValue="BEjeUEqYPd0Kap2c7+73k+YUv8eL3e0v02O+azmrM9IoT9idDjzl6X2jfK6yVk7SiWKO1YDEdZeD+kd8ocQvSw==" saltValue="2F1f2XsPnzWZqPoRmOL0zg==" spinCount="100000" sheet="1" objects="1" scenarios="1" selectLockedCells="1"/>
  <sortState xmlns:xlrd2="http://schemas.microsoft.com/office/spreadsheetml/2017/richdata2" ref="H20:H29">
    <sortCondition ref="H20:H29"/>
  </sortState>
  <mergeCells count="15">
    <mergeCell ref="A3:I3"/>
    <mergeCell ref="A17:I17"/>
    <mergeCell ref="A1:I1"/>
    <mergeCell ref="A19:A29"/>
    <mergeCell ref="A5:A15"/>
    <mergeCell ref="B5:C5"/>
    <mergeCell ref="D5:E5"/>
    <mergeCell ref="A4:I4"/>
    <mergeCell ref="B18:I18"/>
    <mergeCell ref="F5:G5"/>
    <mergeCell ref="H5:I5"/>
    <mergeCell ref="B19:C19"/>
    <mergeCell ref="D19:E19"/>
    <mergeCell ref="F19:G19"/>
    <mergeCell ref="H19:I19"/>
  </mergeCells>
  <dataValidations count="1">
    <dataValidation type="list" allowBlank="1" showInputMessage="1" showErrorMessage="1" sqref="G6:G16 E6:E16 C6:C16 I20:I32 E20:E32 G20:G29 C20:C32 I6:I16" xr:uid="{5A3869CF-4377-432C-9BB7-D26EFB033A9C}">
      <formula1>$L$4:$L$6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Lemaire</dc:creator>
  <cp:lastModifiedBy>Leo Lemaire</cp:lastModifiedBy>
  <cp:lastPrinted>2023-01-29T14:47:15Z</cp:lastPrinted>
  <dcterms:created xsi:type="dcterms:W3CDTF">2023-01-29T09:43:16Z</dcterms:created>
  <dcterms:modified xsi:type="dcterms:W3CDTF">2024-10-25T10:41:11Z</dcterms:modified>
</cp:coreProperties>
</file>